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\Desktop\Томирис\"/>
    </mc:Choice>
  </mc:AlternateContent>
  <xr:revisionPtr revIDLastSave="0" documentId="13_ncr:1_{4D408571-6B7F-431B-B3BB-97DC7C85186B}" xr6:coauthVersionLast="47" xr6:coauthVersionMax="47" xr10:uidLastSave="{00000000-0000-0000-0000-000000000000}"/>
  <bookViews>
    <workbookView xWindow="-108" yWindow="-108" windowWidth="23256" windowHeight="12456" tabRatio="817" activeTab="3" xr2:uid="{00000000-000D-0000-FFFF-FFFF00000000}"/>
  </bookViews>
  <sheets>
    <sheet name="кіші то" sheetId="17" r:id="rId1"/>
    <sheet name="ортаңғы" sheetId="10" r:id="rId2"/>
    <sheet name="ересек" sheetId="11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7" i="11" l="1"/>
  <c r="AJ17" i="11"/>
  <c r="AI17" i="11"/>
  <c r="AH17" i="11"/>
  <c r="AG17" i="11"/>
  <c r="AF17" i="1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R13" i="16"/>
  <c r="Q13" i="16"/>
  <c r="P13" i="16"/>
  <c r="O13" i="16"/>
  <c r="N13" i="16"/>
  <c r="M13" i="16"/>
  <c r="L13" i="16"/>
  <c r="K13" i="16"/>
  <c r="J13" i="16"/>
  <c r="I13" i="16"/>
  <c r="H13" i="16"/>
  <c r="G13" i="16"/>
  <c r="E13" i="16"/>
  <c r="D13" i="16"/>
  <c r="C13" i="16"/>
  <c r="W10" i="16" l="1"/>
  <c r="X10" i="16" s="1"/>
  <c r="C14" i="16"/>
  <c r="W12" i="16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U10" i="16"/>
  <c r="V10" i="16" s="1"/>
  <c r="S10" i="16"/>
  <c r="T10" i="16" s="1"/>
  <c r="D14" i="16" l="1"/>
  <c r="E14" i="16"/>
  <c r="Y17" i="17" l="1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L18" i="17" s="1"/>
  <c r="K17" i="17"/>
  <c r="J17" i="17"/>
  <c r="I17" i="17"/>
  <c r="H17" i="17"/>
  <c r="G17" i="17"/>
  <c r="F17" i="17"/>
  <c r="E17" i="17"/>
  <c r="E18" i="17" s="1"/>
  <c r="D17" i="17"/>
  <c r="G18" i="17" l="1"/>
  <c r="K18" i="17"/>
  <c r="O18" i="17"/>
  <c r="W18" i="17"/>
  <c r="H18" i="17"/>
  <c r="P18" i="17"/>
  <c r="T18" i="17"/>
  <c r="X18" i="17"/>
  <c r="I18" i="17"/>
  <c r="Q18" i="17"/>
  <c r="U18" i="17"/>
  <c r="Y18" i="17"/>
  <c r="N18" i="17"/>
  <c r="R18" i="17"/>
  <c r="D18" i="17"/>
  <c r="Q17" i="10" l="1"/>
  <c r="R17" i="10"/>
  <c r="S17" i="10"/>
  <c r="T17" i="10"/>
  <c r="U17" i="10"/>
  <c r="V17" i="10"/>
  <c r="W17" i="10"/>
  <c r="X17" i="10"/>
  <c r="Y17" i="10"/>
  <c r="H17" i="11"/>
  <c r="I17" i="11"/>
  <c r="J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F17" i="10"/>
  <c r="AG17" i="10"/>
  <c r="AH17" i="10"/>
  <c r="E17" i="10"/>
  <c r="D17" i="11"/>
  <c r="D17" i="10"/>
  <c r="X18" i="10" l="1"/>
  <c r="W18" i="10"/>
  <c r="R18" i="10"/>
  <c r="G18" i="10"/>
  <c r="AG18" i="10"/>
  <c r="AA18" i="10"/>
  <c r="F18" i="10"/>
  <c r="K18" i="10"/>
  <c r="N18" i="10"/>
  <c r="AF18" i="10"/>
  <c r="H18" i="10"/>
  <c r="AC18" i="10"/>
  <c r="E18" i="10"/>
  <c r="D18" i="10"/>
  <c r="I18" i="10"/>
  <c r="Z18" i="10"/>
  <c r="AD18" i="10"/>
  <c r="L18" i="10"/>
  <c r="J18" i="11"/>
  <c r="H18" i="11"/>
  <c r="I18" i="11"/>
  <c r="E17" i="11" l="1"/>
  <c r="F17" i="11"/>
  <c r="G17" i="11"/>
  <c r="G18" i="11" l="1"/>
  <c r="E18" i="11"/>
  <c r="D18" i="11"/>
  <c r="F18" i="11"/>
</calcChain>
</file>

<file path=xl/sharedStrings.xml><?xml version="1.0" encoding="utf-8"?>
<sst xmlns="http://schemas.openxmlformats.org/spreadsheetml/2006/main" count="196" uniqueCount="45">
  <si>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</si>
  <si>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</si>
  <si>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</si>
  <si>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</si>
  <si>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</si>
  <si>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</si>
  <si>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</si>
  <si>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</si>
  <si>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</si>
  <si>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</si>
  <si>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</si>
  <si>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</si>
  <si>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</si>
  <si>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</si>
  <si>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</si>
  <si>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</si>
  <si>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</si>
  <si>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</si>
  <si>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</si>
  <si>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</si>
  <si>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</si>
  <si>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</si>
  <si>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</si>
  <si>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</si>
  <si>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</si>
  <si>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Кіші топ</t>
  </si>
  <si>
    <t>Ортаңғы топ</t>
  </si>
  <si>
    <t>Ересек топ</t>
  </si>
  <si>
    <t>БАРЛЫҒЫ</t>
  </si>
  <si>
    <t xml:space="preserve">Жас ерекшелік топтары </t>
  </si>
  <si>
    <t>Оқыту тілі: қазақ тілі</t>
  </si>
  <si>
    <t>Тіл дамыту</t>
  </si>
  <si>
    <t>Тәрбиешінің                 аты-жөні</t>
  </si>
  <si>
    <t>Әдіскерінің аты-жөні: Г.К.Тастемирова</t>
  </si>
  <si>
    <t>МДҰ атауы:  "Томирис"  жеке бөбекжайы</t>
  </si>
  <si>
    <t>МДҰ атауы: "Томирис" бөбекжайы</t>
  </si>
  <si>
    <t>Мектепке дейінгі ұйым әдіскерінің  жас топтары бойынша жинақтау парағы (бастапқы)</t>
  </si>
  <si>
    <t>Балапан</t>
  </si>
  <si>
    <t>Д.Нугманова, А.Ә.Омарова</t>
  </si>
  <si>
    <t>МДҰ атауы:  "Томирис" бөбекжайы</t>
  </si>
  <si>
    <t>"Күншуақ"</t>
  </si>
  <si>
    <t>Г.С.Наурзбекова, А.Х.Тулеуова</t>
  </si>
  <si>
    <t>Мектепке дейінгі ұйым әдіскерінің жас топтары бойынша жинақтау парағы (бастапқы)</t>
  </si>
  <si>
    <t>"Болашақ"</t>
  </si>
  <si>
    <t>Н.С.Кенжегалиева, Б.М.Муратова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</si>
</sst>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1" fontId="2" fillId="0" borderId="1" xfId="0" applyNumberFormat="1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0" borderId="4" xfId="0" applyFont="1" applyBorder="1" applyAlignment="1"/>
    <xf numFmtId="0" fontId="8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" fontId="9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workbookViewId="0">
      <selection activeCell="Q18" sqref="Q18"/>
    </sheetView>
  </sheetViews>
  <sheetFormatPr defaultRowHeight="14.4" x14ac:dyDescent="0.3"/>
  <cols>
    <col min="1" max="1" width="4.6640625" customWidth="1"/>
    <col min="2" max="2" width="14.88671875" customWidth="1"/>
    <col min="3" max="3" width="18" customWidth="1"/>
    <col min="4" max="4" width="9" customWidth="1"/>
    <col min="5" max="25" width="8.109375" customWidth="1"/>
  </cols>
  <sheetData>
    <row r="2" spans="1:25" ht="15.6" x14ac:dyDescent="0.3">
      <c r="B2" s="54" t="s">
        <v>36</v>
      </c>
      <c r="C2" s="37"/>
      <c r="D2" s="37"/>
      <c r="E2" s="37"/>
      <c r="F2" s="37"/>
      <c r="G2" s="37"/>
      <c r="H2" s="48"/>
      <c r="I2" s="48"/>
      <c r="J2" s="30"/>
      <c r="K2" s="29"/>
      <c r="L2" s="69" t="s">
        <v>35</v>
      </c>
      <c r="M2" s="69"/>
      <c r="N2" s="69"/>
      <c r="O2" s="69"/>
      <c r="P2" s="69"/>
      <c r="Q2" s="69"/>
      <c r="R2" s="69"/>
      <c r="S2" s="69"/>
      <c r="T2" s="69"/>
      <c r="U2" s="69"/>
      <c r="V2" s="3"/>
      <c r="W2" s="3"/>
      <c r="X2" s="67" t="s">
        <v>16</v>
      </c>
      <c r="Y2" s="67"/>
    </row>
    <row r="3" spans="1:25" ht="15.6" x14ac:dyDescent="0.3">
      <c r="A3" s="3"/>
      <c r="B3" s="68" t="s">
        <v>33</v>
      </c>
      <c r="C3" s="68"/>
      <c r="D3" s="68"/>
      <c r="E3" s="68"/>
      <c r="F3" s="68"/>
      <c r="G3" s="3"/>
      <c r="H3" s="3"/>
      <c r="I3" s="3"/>
      <c r="J3" s="3"/>
      <c r="K3" s="3"/>
      <c r="L3" s="69"/>
      <c r="M3" s="69"/>
      <c r="N3" s="69"/>
      <c r="O3" s="69"/>
      <c r="P3" s="69"/>
      <c r="Q3" s="69"/>
      <c r="R3" s="69"/>
      <c r="S3" s="22"/>
      <c r="T3" s="22"/>
      <c r="U3" s="22"/>
      <c r="V3" s="3"/>
      <c r="W3" s="3"/>
      <c r="X3" s="3"/>
      <c r="Y3" s="3"/>
    </row>
    <row r="4" spans="1:25" ht="15.6" x14ac:dyDescent="0.3">
      <c r="A4" s="3"/>
      <c r="G4" s="3"/>
      <c r="H4" s="3"/>
      <c r="I4" s="3"/>
      <c r="J4" s="3"/>
      <c r="K4" s="3"/>
      <c r="L4" s="68" t="s">
        <v>30</v>
      </c>
      <c r="M4" s="68"/>
      <c r="N4" s="68"/>
      <c r="O4" s="68"/>
      <c r="P4" s="68"/>
      <c r="Q4" s="68"/>
      <c r="R4" s="68"/>
      <c r="S4" s="68"/>
      <c r="T4" s="68"/>
      <c r="U4" s="68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33" customFormat="1" ht="74.25" customHeight="1" x14ac:dyDescent="0.3">
      <c r="A7" s="70" t="s">
        <v>0</v>
      </c>
      <c r="B7" s="71" t="s">
        <v>2</v>
      </c>
      <c r="C7" s="71" t="s">
        <v>3</v>
      </c>
      <c r="D7" s="71" t="s">
        <v>9</v>
      </c>
      <c r="E7" s="71" t="s">
        <v>4</v>
      </c>
      <c r="F7" s="71"/>
      <c r="G7" s="71"/>
      <c r="H7" s="71" t="s">
        <v>7</v>
      </c>
      <c r="I7" s="71"/>
      <c r="J7" s="71"/>
      <c r="K7" s="71"/>
      <c r="L7" s="71"/>
      <c r="M7" s="71"/>
      <c r="N7" s="71" t="s">
        <v>5</v>
      </c>
      <c r="O7" s="71"/>
      <c r="P7" s="71"/>
      <c r="Q7" s="71" t="s">
        <v>8</v>
      </c>
      <c r="R7" s="71"/>
      <c r="S7" s="71"/>
      <c r="T7" s="71"/>
      <c r="U7" s="71"/>
      <c r="V7" s="71"/>
      <c r="W7" s="72" t="s">
        <v>6</v>
      </c>
      <c r="X7" s="73"/>
      <c r="Y7" s="74"/>
    </row>
    <row r="8" spans="1:25" s="34" customFormat="1" ht="28.5" customHeight="1" x14ac:dyDescent="0.3">
      <c r="A8" s="70"/>
      <c r="B8" s="71"/>
      <c r="C8" s="71"/>
      <c r="D8" s="71"/>
      <c r="E8" s="71" t="s">
        <v>13</v>
      </c>
      <c r="F8" s="71" t="s">
        <v>14</v>
      </c>
      <c r="G8" s="71" t="s">
        <v>15</v>
      </c>
      <c r="H8" s="71" t="s">
        <v>31</v>
      </c>
      <c r="I8" s="71"/>
      <c r="J8" s="71"/>
      <c r="K8" s="71" t="s">
        <v>18</v>
      </c>
      <c r="L8" s="71"/>
      <c r="M8" s="71"/>
      <c r="N8" s="71" t="s">
        <v>13</v>
      </c>
      <c r="O8" s="71" t="s">
        <v>14</v>
      </c>
      <c r="P8" s="71" t="s">
        <v>15</v>
      </c>
      <c r="Q8" s="71" t="s">
        <v>19</v>
      </c>
      <c r="R8" s="71"/>
      <c r="S8" s="71"/>
      <c r="T8" s="71" t="s">
        <v>20</v>
      </c>
      <c r="U8" s="71"/>
      <c r="V8" s="71"/>
      <c r="W8" s="71" t="s">
        <v>13</v>
      </c>
      <c r="X8" s="71" t="s">
        <v>14</v>
      </c>
      <c r="Y8" s="71" t="s">
        <v>15</v>
      </c>
    </row>
    <row r="9" spans="1:25" s="26" customFormat="1" ht="65.25" customHeight="1" x14ac:dyDescent="0.3">
      <c r="A9" s="70"/>
      <c r="B9" s="71"/>
      <c r="C9" s="71"/>
      <c r="D9" s="71"/>
      <c r="E9" s="71"/>
      <c r="F9" s="71"/>
      <c r="G9" s="71"/>
      <c r="H9" s="56" t="s">
        <v>13</v>
      </c>
      <c r="I9" s="56" t="s">
        <v>14</v>
      </c>
      <c r="J9" s="56" t="s">
        <v>15</v>
      </c>
      <c r="K9" s="56" t="s">
        <v>13</v>
      </c>
      <c r="L9" s="56" t="s">
        <v>14</v>
      </c>
      <c r="M9" s="56" t="s">
        <v>15</v>
      </c>
      <c r="N9" s="71"/>
      <c r="O9" s="71"/>
      <c r="P9" s="71"/>
      <c r="Q9" s="56" t="s">
        <v>13</v>
      </c>
      <c r="R9" s="56" t="s">
        <v>14</v>
      </c>
      <c r="S9" s="56" t="s">
        <v>15</v>
      </c>
      <c r="T9" s="56" t="s">
        <v>13</v>
      </c>
      <c r="U9" s="56" t="s">
        <v>14</v>
      </c>
      <c r="V9" s="56" t="s">
        <v>15</v>
      </c>
      <c r="W9" s="71"/>
      <c r="X9" s="71"/>
      <c r="Y9" s="71"/>
    </row>
    <row r="10" spans="1:25" ht="26.4" x14ac:dyDescent="0.3">
      <c r="A10" s="57">
        <v>1</v>
      </c>
      <c r="B10" s="58" t="s">
        <v>37</v>
      </c>
      <c r="C10" s="56" t="s">
        <v>38</v>
      </c>
      <c r="D10" s="57">
        <v>12</v>
      </c>
      <c r="E10" s="57">
        <v>4</v>
      </c>
      <c r="F10" s="57">
        <v>2</v>
      </c>
      <c r="G10" s="57">
        <v>6</v>
      </c>
      <c r="H10" s="57">
        <v>4</v>
      </c>
      <c r="I10" s="57">
        <v>3</v>
      </c>
      <c r="J10" s="57">
        <v>5</v>
      </c>
      <c r="K10" s="57">
        <v>4</v>
      </c>
      <c r="L10" s="57">
        <v>3</v>
      </c>
      <c r="M10" s="57">
        <v>5</v>
      </c>
      <c r="N10" s="57">
        <v>3</v>
      </c>
      <c r="O10" s="57">
        <v>3</v>
      </c>
      <c r="P10" s="57">
        <v>6</v>
      </c>
      <c r="Q10" s="57">
        <v>3</v>
      </c>
      <c r="R10" s="57">
        <v>5</v>
      </c>
      <c r="S10" s="57">
        <v>4</v>
      </c>
      <c r="T10" s="57">
        <v>3</v>
      </c>
      <c r="U10" s="57">
        <v>5</v>
      </c>
      <c r="V10" s="57">
        <v>4</v>
      </c>
      <c r="W10" s="57">
        <v>4</v>
      </c>
      <c r="X10" s="57">
        <v>5</v>
      </c>
      <c r="Y10" s="57">
        <v>3</v>
      </c>
    </row>
    <row r="11" spans="1:25" x14ac:dyDescent="0.3">
      <c r="A11" s="57">
        <v>2</v>
      </c>
      <c r="B11" s="58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x14ac:dyDescent="0.3">
      <c r="A12" s="57">
        <v>3</v>
      </c>
      <c r="B12" s="59"/>
      <c r="C12" s="59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x14ac:dyDescent="0.3">
      <c r="A13" s="57">
        <v>4</v>
      </c>
      <c r="B13" s="59"/>
      <c r="C13" s="59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x14ac:dyDescent="0.3">
      <c r="A14" s="57">
        <v>5</v>
      </c>
      <c r="B14" s="59"/>
      <c r="C14" s="59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x14ac:dyDescent="0.3">
      <c r="A15" s="57">
        <v>6</v>
      </c>
      <c r="B15" s="58"/>
      <c r="C15" s="58"/>
      <c r="D15" s="60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x14ac:dyDescent="0.3">
      <c r="A16" s="57">
        <v>7</v>
      </c>
      <c r="B16" s="58"/>
      <c r="C16" s="58"/>
      <c r="D16" s="60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x14ac:dyDescent="0.3">
      <c r="A17" s="75" t="s">
        <v>1</v>
      </c>
      <c r="B17" s="75"/>
      <c r="C17" s="75"/>
      <c r="D17" s="61">
        <f t="shared" ref="D17:Y17" si="0">SUM(D10:D16)</f>
        <v>12</v>
      </c>
      <c r="E17" s="57">
        <f t="shared" si="0"/>
        <v>4</v>
      </c>
      <c r="F17" s="57">
        <f t="shared" si="0"/>
        <v>2</v>
      </c>
      <c r="G17" s="57">
        <f t="shared" si="0"/>
        <v>6</v>
      </c>
      <c r="H17" s="57">
        <f t="shared" si="0"/>
        <v>4</v>
      </c>
      <c r="I17" s="57">
        <f t="shared" si="0"/>
        <v>3</v>
      </c>
      <c r="J17" s="57">
        <f t="shared" si="0"/>
        <v>5</v>
      </c>
      <c r="K17" s="57">
        <f t="shared" si="0"/>
        <v>4</v>
      </c>
      <c r="L17" s="57">
        <f t="shared" si="0"/>
        <v>3</v>
      </c>
      <c r="M17" s="57">
        <f t="shared" si="0"/>
        <v>5</v>
      </c>
      <c r="N17" s="57">
        <f t="shared" si="0"/>
        <v>3</v>
      </c>
      <c r="O17" s="57">
        <f t="shared" si="0"/>
        <v>3</v>
      </c>
      <c r="P17" s="57">
        <f t="shared" si="0"/>
        <v>6</v>
      </c>
      <c r="Q17" s="57">
        <f t="shared" si="0"/>
        <v>3</v>
      </c>
      <c r="R17" s="57">
        <f t="shared" si="0"/>
        <v>5</v>
      </c>
      <c r="S17" s="57">
        <f t="shared" si="0"/>
        <v>4</v>
      </c>
      <c r="T17" s="57">
        <f t="shared" si="0"/>
        <v>3</v>
      </c>
      <c r="U17" s="57">
        <f t="shared" si="0"/>
        <v>5</v>
      </c>
      <c r="V17" s="57">
        <f t="shared" si="0"/>
        <v>4</v>
      </c>
      <c r="W17" s="57">
        <f t="shared" si="0"/>
        <v>4</v>
      </c>
      <c r="X17" s="57">
        <f t="shared" si="0"/>
        <v>5</v>
      </c>
      <c r="Y17" s="57">
        <f t="shared" si="0"/>
        <v>3</v>
      </c>
    </row>
    <row r="18" spans="1:25" x14ac:dyDescent="0.3">
      <c r="A18" s="76" t="s">
        <v>10</v>
      </c>
      <c r="B18" s="76"/>
      <c r="C18" s="76"/>
      <c r="D18" s="62">
        <f>D17*100/D17</f>
        <v>100</v>
      </c>
      <c r="E18" s="63">
        <f>E17*100/D17</f>
        <v>33.333333333333336</v>
      </c>
      <c r="F18" s="63">
        <v>17</v>
      </c>
      <c r="G18" s="58">
        <f>G17*100/D17</f>
        <v>50</v>
      </c>
      <c r="H18" s="63">
        <f>H17*100/D17</f>
        <v>33.333333333333336</v>
      </c>
      <c r="I18" s="63">
        <f>I17*100/D17</f>
        <v>25</v>
      </c>
      <c r="J18" s="58">
        <v>42</v>
      </c>
      <c r="K18" s="63">
        <f>K17*100/D17</f>
        <v>33.333333333333336</v>
      </c>
      <c r="L18" s="63">
        <f>L17*100/D17</f>
        <v>25</v>
      </c>
      <c r="M18" s="58">
        <v>42</v>
      </c>
      <c r="N18" s="63">
        <f>N17*100/D17</f>
        <v>25</v>
      </c>
      <c r="O18" s="63">
        <f>O17*100/D17</f>
        <v>25</v>
      </c>
      <c r="P18" s="58">
        <f>P17*100/D17</f>
        <v>50</v>
      </c>
      <c r="Q18" s="63">
        <f>Q17*100/D17</f>
        <v>25</v>
      </c>
      <c r="R18" s="63">
        <f>R17*100/D17</f>
        <v>41.666666666666664</v>
      </c>
      <c r="S18" s="58">
        <v>33</v>
      </c>
      <c r="T18" s="63">
        <f>T17*100/D17</f>
        <v>25</v>
      </c>
      <c r="U18" s="63">
        <f>U17*100/D17</f>
        <v>41.666666666666664</v>
      </c>
      <c r="V18" s="58">
        <v>33</v>
      </c>
      <c r="W18" s="63">
        <f>W17*100/D17</f>
        <v>33.333333333333336</v>
      </c>
      <c r="X18" s="63">
        <f>X17*100/D17</f>
        <v>41.666666666666664</v>
      </c>
      <c r="Y18" s="58">
        <f>Y17*100/D17</f>
        <v>25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6" x14ac:dyDescent="0.3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9">
    <mergeCell ref="W8:W9"/>
    <mergeCell ref="X8:X9"/>
    <mergeCell ref="Y8:Y9"/>
    <mergeCell ref="P8:P9"/>
    <mergeCell ref="Q8:S8"/>
    <mergeCell ref="T8:V8"/>
    <mergeCell ref="O8:O9"/>
    <mergeCell ref="A17:C17"/>
    <mergeCell ref="A18:C18"/>
    <mergeCell ref="L2:U2"/>
    <mergeCell ref="L4:U4"/>
    <mergeCell ref="N7:P7"/>
    <mergeCell ref="Q7:V7"/>
    <mergeCell ref="X2:Y2"/>
    <mergeCell ref="B3:F3"/>
    <mergeCell ref="L3:R3"/>
    <mergeCell ref="A7:A9"/>
    <mergeCell ref="B7:B9"/>
    <mergeCell ref="C7:C9"/>
    <mergeCell ref="D7:D9"/>
    <mergeCell ref="E7:G7"/>
    <mergeCell ref="H7:M7"/>
    <mergeCell ref="W7:Y7"/>
    <mergeCell ref="E8:E9"/>
    <mergeCell ref="F8:F9"/>
    <mergeCell ref="G8:G9"/>
    <mergeCell ref="H8:J8"/>
    <mergeCell ref="K8:M8"/>
    <mergeCell ref="N8:N9"/>
  </mergeCells>
  <pageMargins left="0.11811023622047245" right="0.11811023622047245" top="0.19685039370078741" bottom="0.1574803149606299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N1" zoomScale="70" zoomScaleNormal="70" workbookViewId="0">
      <selection activeCell="Y31" sqref="Y31"/>
    </sheetView>
  </sheetViews>
  <sheetFormatPr defaultRowHeight="14.4" x14ac:dyDescent="0.3"/>
  <cols>
    <col min="1" max="1" width="4.33203125" customWidth="1"/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1" width="12.33203125" customWidth="1"/>
    <col min="12" max="12" width="15.109375" customWidth="1"/>
    <col min="13" max="13" width="15.44140625" customWidth="1"/>
    <col min="14" max="14" width="16.33203125" customWidth="1"/>
    <col min="15" max="15" width="14.6640625" customWidth="1"/>
    <col min="16" max="16" width="16.6640625" customWidth="1"/>
    <col min="17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52" t="s">
        <v>36</v>
      </c>
      <c r="C2" s="53"/>
      <c r="D2" s="53"/>
      <c r="E2" s="53"/>
      <c r="F2" s="53"/>
      <c r="G2" s="53"/>
      <c r="H2" s="51"/>
      <c r="I2" s="28"/>
      <c r="J2" s="28"/>
      <c r="K2" s="27"/>
      <c r="L2" s="69" t="s">
        <v>39</v>
      </c>
      <c r="M2" s="69"/>
      <c r="N2" s="69"/>
      <c r="O2" s="69"/>
      <c r="P2" s="69"/>
      <c r="Q2" s="69"/>
      <c r="R2" s="69"/>
      <c r="S2" s="69"/>
      <c r="T2" s="69"/>
      <c r="U2" s="6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67" t="s">
        <v>16</v>
      </c>
      <c r="AH2" s="67"/>
    </row>
    <row r="3" spans="1:34" ht="15.6" x14ac:dyDescent="0.3">
      <c r="A3" s="3"/>
      <c r="B3" s="69" t="s">
        <v>33</v>
      </c>
      <c r="C3" s="69"/>
      <c r="D3" s="69"/>
      <c r="E3" s="69"/>
      <c r="F3" s="69"/>
      <c r="G3" s="3"/>
      <c r="H3" s="3"/>
      <c r="I3" s="3"/>
      <c r="J3" s="3"/>
      <c r="K3" s="3"/>
      <c r="L3" s="69"/>
      <c r="M3" s="69"/>
      <c r="N3" s="69"/>
      <c r="O3" s="69"/>
      <c r="P3" s="69"/>
      <c r="Q3" s="69"/>
      <c r="R3" s="69"/>
      <c r="S3" s="22"/>
      <c r="T3" s="22"/>
      <c r="U3" s="22"/>
      <c r="V3" s="14"/>
      <c r="W3" s="14"/>
      <c r="X3" s="14"/>
      <c r="Y3" s="14"/>
      <c r="Z3" s="14"/>
      <c r="AA3" s="14"/>
      <c r="AB3" s="14"/>
      <c r="AC3" s="14"/>
      <c r="AD3" s="14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68" t="s">
        <v>30</v>
      </c>
      <c r="M4" s="68"/>
      <c r="N4" s="68"/>
      <c r="O4" s="68"/>
      <c r="P4" s="68"/>
      <c r="Q4" s="68"/>
      <c r="R4" s="68"/>
      <c r="S4" s="68"/>
      <c r="T4" s="68"/>
      <c r="U4" s="68"/>
      <c r="V4" s="15"/>
      <c r="W4" s="15"/>
      <c r="X4" s="15"/>
      <c r="Y4" s="15"/>
      <c r="Z4" s="15"/>
      <c r="AA4" s="15"/>
      <c r="AB4" s="15"/>
      <c r="AC4" s="15"/>
      <c r="AD4" s="15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34" customFormat="1" ht="33" customHeight="1" x14ac:dyDescent="0.3">
      <c r="A7" s="86" t="s">
        <v>0</v>
      </c>
      <c r="B7" s="87" t="s">
        <v>2</v>
      </c>
      <c r="C7" s="87" t="s">
        <v>3</v>
      </c>
      <c r="D7" s="87" t="s">
        <v>9</v>
      </c>
      <c r="E7" s="77" t="s">
        <v>4</v>
      </c>
      <c r="F7" s="77"/>
      <c r="G7" s="77"/>
      <c r="H7" s="78" t="s">
        <v>7</v>
      </c>
      <c r="I7" s="79"/>
      <c r="J7" s="79"/>
      <c r="K7" s="79"/>
      <c r="L7" s="79"/>
      <c r="M7" s="80"/>
      <c r="N7" s="77" t="s">
        <v>5</v>
      </c>
      <c r="O7" s="77"/>
      <c r="P7" s="77"/>
      <c r="Q7" s="78" t="s">
        <v>8</v>
      </c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80"/>
      <c r="AF7" s="77" t="s">
        <v>6</v>
      </c>
      <c r="AG7" s="77"/>
      <c r="AH7" s="77"/>
    </row>
    <row r="8" spans="1:34" s="26" customFormat="1" ht="30" customHeight="1" x14ac:dyDescent="0.3">
      <c r="A8" s="86"/>
      <c r="B8" s="87"/>
      <c r="C8" s="87"/>
      <c r="D8" s="87"/>
      <c r="E8" s="88" t="s">
        <v>13</v>
      </c>
      <c r="F8" s="88" t="s">
        <v>14</v>
      </c>
      <c r="G8" s="88" t="s">
        <v>15</v>
      </c>
      <c r="H8" s="77" t="s">
        <v>17</v>
      </c>
      <c r="I8" s="77"/>
      <c r="J8" s="77"/>
      <c r="K8" s="77" t="s">
        <v>18</v>
      </c>
      <c r="L8" s="77"/>
      <c r="M8" s="77"/>
      <c r="N8" s="88" t="s">
        <v>13</v>
      </c>
      <c r="O8" s="88" t="s">
        <v>14</v>
      </c>
      <c r="P8" s="88" t="s">
        <v>15</v>
      </c>
      <c r="Q8" s="77" t="s">
        <v>22</v>
      </c>
      <c r="R8" s="77"/>
      <c r="S8" s="77"/>
      <c r="T8" s="77" t="s">
        <v>19</v>
      </c>
      <c r="U8" s="77"/>
      <c r="V8" s="77"/>
      <c r="W8" s="77" t="s">
        <v>23</v>
      </c>
      <c r="X8" s="77"/>
      <c r="Y8" s="77"/>
      <c r="Z8" s="78" t="s">
        <v>24</v>
      </c>
      <c r="AA8" s="79"/>
      <c r="AB8" s="80"/>
      <c r="AC8" s="78" t="s">
        <v>20</v>
      </c>
      <c r="AD8" s="79"/>
      <c r="AE8" s="80"/>
      <c r="AF8" s="88" t="s">
        <v>13</v>
      </c>
      <c r="AG8" s="88" t="s">
        <v>14</v>
      </c>
      <c r="AH8" s="88" t="s">
        <v>15</v>
      </c>
    </row>
    <row r="9" spans="1:34" ht="126.75" customHeight="1" x14ac:dyDescent="0.3">
      <c r="A9" s="86"/>
      <c r="B9" s="87"/>
      <c r="C9" s="87"/>
      <c r="D9" s="87"/>
      <c r="E9" s="89"/>
      <c r="F9" s="89"/>
      <c r="G9" s="8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89"/>
      <c r="O9" s="89"/>
      <c r="P9" s="89"/>
      <c r="Q9" s="20" t="s">
        <v>13</v>
      </c>
      <c r="R9" s="20" t="s">
        <v>14</v>
      </c>
      <c r="S9" s="20" t="s">
        <v>15</v>
      </c>
      <c r="T9" s="20" t="s">
        <v>13</v>
      </c>
      <c r="U9" s="20" t="s">
        <v>14</v>
      </c>
      <c r="V9" s="20" t="s">
        <v>15</v>
      </c>
      <c r="W9" s="20" t="s">
        <v>13</v>
      </c>
      <c r="X9" s="20" t="s">
        <v>14</v>
      </c>
      <c r="Y9" s="20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89"/>
      <c r="AG9" s="89"/>
      <c r="AH9" s="89"/>
    </row>
    <row r="10" spans="1:34" ht="33.75" customHeight="1" x14ac:dyDescent="0.3">
      <c r="A10" s="5">
        <v>1</v>
      </c>
      <c r="B10" s="6" t="s">
        <v>40</v>
      </c>
      <c r="C10" s="49" t="s">
        <v>41</v>
      </c>
      <c r="D10" s="10">
        <v>12</v>
      </c>
      <c r="E10" s="10">
        <v>9</v>
      </c>
      <c r="F10" s="10">
        <v>2</v>
      </c>
      <c r="G10" s="10">
        <v>1</v>
      </c>
      <c r="H10" s="32">
        <v>7</v>
      </c>
      <c r="I10" s="32">
        <v>3</v>
      </c>
      <c r="J10" s="32">
        <v>2</v>
      </c>
      <c r="K10" s="32">
        <v>7</v>
      </c>
      <c r="L10" s="32">
        <v>3</v>
      </c>
      <c r="M10" s="32">
        <v>2</v>
      </c>
      <c r="N10" s="32">
        <v>7</v>
      </c>
      <c r="O10" s="32">
        <v>4</v>
      </c>
      <c r="P10" s="32">
        <v>1</v>
      </c>
      <c r="Q10" s="32">
        <v>8</v>
      </c>
      <c r="R10" s="32">
        <v>3</v>
      </c>
      <c r="S10" s="32">
        <v>1</v>
      </c>
      <c r="T10" s="55">
        <v>8</v>
      </c>
      <c r="U10" s="55">
        <v>3</v>
      </c>
      <c r="V10" s="55">
        <v>1</v>
      </c>
      <c r="W10" s="55">
        <v>8</v>
      </c>
      <c r="X10" s="55">
        <v>3</v>
      </c>
      <c r="Y10" s="55">
        <v>1</v>
      </c>
      <c r="Z10" s="55">
        <v>8</v>
      </c>
      <c r="AA10" s="55">
        <v>3</v>
      </c>
      <c r="AB10" s="55">
        <v>1</v>
      </c>
      <c r="AC10" s="32">
        <v>12</v>
      </c>
      <c r="AD10" s="32">
        <v>0</v>
      </c>
      <c r="AE10" s="32">
        <v>0</v>
      </c>
      <c r="AF10" s="32">
        <v>6</v>
      </c>
      <c r="AG10" s="32">
        <v>4</v>
      </c>
      <c r="AH10" s="32">
        <v>2</v>
      </c>
    </row>
    <row r="11" spans="1:34" ht="15.6" x14ac:dyDescent="0.3">
      <c r="A11" s="31">
        <v>1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ht="15.6" x14ac:dyDescent="0.3">
      <c r="A12" s="31">
        <v>1</v>
      </c>
      <c r="B12" s="24"/>
      <c r="C12" s="24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4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6" x14ac:dyDescent="0.3">
      <c r="A17" s="83" t="s">
        <v>1</v>
      </c>
      <c r="B17" s="84"/>
      <c r="C17" s="85"/>
      <c r="D17" s="12">
        <f t="shared" ref="D17:AH18" si="0">SUM(D10:D16)</f>
        <v>12</v>
      </c>
      <c r="E17" s="10">
        <f t="shared" si="0"/>
        <v>9</v>
      </c>
      <c r="F17" s="10">
        <f t="shared" si="0"/>
        <v>2</v>
      </c>
      <c r="G17" s="10">
        <f t="shared" si="0"/>
        <v>1</v>
      </c>
      <c r="H17" s="10">
        <f t="shared" si="0"/>
        <v>7</v>
      </c>
      <c r="I17" s="10">
        <f t="shared" si="0"/>
        <v>3</v>
      </c>
      <c r="J17" s="10">
        <f t="shared" si="0"/>
        <v>2</v>
      </c>
      <c r="K17" s="10">
        <f t="shared" si="0"/>
        <v>7</v>
      </c>
      <c r="L17" s="10">
        <f t="shared" si="0"/>
        <v>3</v>
      </c>
      <c r="M17" s="10">
        <f t="shared" si="0"/>
        <v>2</v>
      </c>
      <c r="N17" s="10">
        <f t="shared" si="0"/>
        <v>7</v>
      </c>
      <c r="O17" s="10">
        <f t="shared" si="0"/>
        <v>4</v>
      </c>
      <c r="P17" s="10">
        <f t="shared" si="0"/>
        <v>1</v>
      </c>
      <c r="Q17" s="10">
        <f t="shared" si="0"/>
        <v>8</v>
      </c>
      <c r="R17" s="10">
        <f t="shared" si="0"/>
        <v>3</v>
      </c>
      <c r="S17" s="10">
        <f t="shared" si="0"/>
        <v>1</v>
      </c>
      <c r="T17" s="10">
        <f t="shared" si="0"/>
        <v>8</v>
      </c>
      <c r="U17" s="10">
        <f t="shared" si="0"/>
        <v>3</v>
      </c>
      <c r="V17" s="10">
        <f t="shared" si="0"/>
        <v>1</v>
      </c>
      <c r="W17" s="10">
        <f t="shared" si="0"/>
        <v>8</v>
      </c>
      <c r="X17" s="10">
        <f t="shared" si="0"/>
        <v>3</v>
      </c>
      <c r="Y17" s="10">
        <f t="shared" si="0"/>
        <v>1</v>
      </c>
      <c r="Z17" s="10">
        <f t="shared" si="0"/>
        <v>8</v>
      </c>
      <c r="AA17" s="10">
        <f t="shared" si="0"/>
        <v>3</v>
      </c>
      <c r="AB17" s="10">
        <f t="shared" si="0"/>
        <v>1</v>
      </c>
      <c r="AC17" s="10">
        <v>8</v>
      </c>
      <c r="AD17" s="10">
        <v>3</v>
      </c>
      <c r="AE17" s="10">
        <v>1</v>
      </c>
      <c r="AF17" s="10">
        <f t="shared" si="0"/>
        <v>6</v>
      </c>
      <c r="AG17" s="10">
        <f t="shared" si="0"/>
        <v>4</v>
      </c>
      <c r="AH17" s="10">
        <f t="shared" si="0"/>
        <v>2</v>
      </c>
    </row>
    <row r="18" spans="1:34" ht="17.25" customHeight="1" x14ac:dyDescent="0.3">
      <c r="A18" s="81" t="s">
        <v>10</v>
      </c>
      <c r="B18" s="82"/>
      <c r="C18" s="82"/>
      <c r="D18" s="19">
        <f>D17*100/D17</f>
        <v>100</v>
      </c>
      <c r="E18" s="11">
        <f>E17*100/D17</f>
        <v>75</v>
      </c>
      <c r="F18" s="11">
        <f>F17*100/D17</f>
        <v>16.666666666666668</v>
      </c>
      <c r="G18" s="11">
        <f>G17*100/D17</f>
        <v>8.3333333333333339</v>
      </c>
      <c r="H18" s="11">
        <f>H17*100/D17</f>
        <v>58.333333333333336</v>
      </c>
      <c r="I18" s="11">
        <f>I17*100/D17</f>
        <v>25</v>
      </c>
      <c r="J18" s="10">
        <v>17</v>
      </c>
      <c r="K18" s="11">
        <f>K17*100/D17</f>
        <v>58.333333333333336</v>
      </c>
      <c r="L18" s="11">
        <f>L17*100/D17</f>
        <v>25</v>
      </c>
      <c r="M18" s="10">
        <v>17</v>
      </c>
      <c r="N18" s="11">
        <f>N17*100/D17</f>
        <v>58.333333333333336</v>
      </c>
      <c r="O18" s="11">
        <v>34</v>
      </c>
      <c r="P18" s="32">
        <v>8</v>
      </c>
      <c r="Q18" s="11">
        <v>67</v>
      </c>
      <c r="R18" s="11">
        <f>R17*100/D17</f>
        <v>25</v>
      </c>
      <c r="S18" s="10">
        <v>8</v>
      </c>
      <c r="T18" s="11">
        <v>67</v>
      </c>
      <c r="U18" s="11">
        <v>25</v>
      </c>
      <c r="V18" s="55">
        <v>8</v>
      </c>
      <c r="W18" s="11">
        <f>W17*100/D17</f>
        <v>66.666666666666671</v>
      </c>
      <c r="X18" s="11">
        <f>X17*100/D17</f>
        <v>25</v>
      </c>
      <c r="Y18" s="10">
        <v>8</v>
      </c>
      <c r="Z18" s="11">
        <f>Z17*100/D17</f>
        <v>66.666666666666671</v>
      </c>
      <c r="AA18" s="11">
        <f>AA17*100/D17</f>
        <v>25</v>
      </c>
      <c r="AB18" s="10">
        <v>8</v>
      </c>
      <c r="AC18" s="11">
        <f>AC17*100/D17</f>
        <v>66.666666666666671</v>
      </c>
      <c r="AD18" s="11">
        <f>AD17*100/D17</f>
        <v>25</v>
      </c>
      <c r="AE18" s="10">
        <v>8</v>
      </c>
      <c r="AF18" s="11">
        <f>AF17*100/D17</f>
        <v>50</v>
      </c>
      <c r="AG18" s="11">
        <f>AG17*100/D17</f>
        <v>33.333333333333336</v>
      </c>
      <c r="AH18" s="10">
        <v>17</v>
      </c>
    </row>
  </sheetData>
  <mergeCells count="32">
    <mergeCell ref="B3:F3"/>
    <mergeCell ref="E8:E9"/>
    <mergeCell ref="F8:F9"/>
    <mergeCell ref="G8:G9"/>
    <mergeCell ref="N8:N9"/>
    <mergeCell ref="L4:U4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O8:O9"/>
    <mergeCell ref="P8:P9"/>
    <mergeCell ref="T8:V8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L2:U2"/>
    <mergeCell ref="Q8:S8"/>
    <mergeCell ref="W8:Y8"/>
    <mergeCell ref="L3:R3"/>
    <mergeCell ref="Q7:AE7"/>
  </mergeCells>
  <pageMargins left="0.11811023622047245" right="0.11811023622047245" top="0.15748031496062992" bottom="0.15748031496062992" header="0.31496062992125984" footer="0.31496062992125984"/>
  <pageSetup paperSize="9" scale="60" orientation="landscape" horizontalDpi="4294967294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N1" zoomScale="80" zoomScaleNormal="80" workbookViewId="0">
      <selection activeCell="Y25" sqref="Y25"/>
    </sheetView>
  </sheetViews>
  <sheetFormatPr defaultRowHeight="14.4" x14ac:dyDescent="0.3"/>
  <cols>
    <col min="1" max="1" width="4.33203125" customWidth="1"/>
    <col min="2" max="2" width="10.88671875" customWidth="1"/>
    <col min="3" max="3" width="18.6640625" customWidth="1"/>
    <col min="4" max="4" width="9.4414062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23" width="9.5546875" customWidth="1"/>
    <col min="24" max="33" width="10.44140625" customWidth="1"/>
    <col min="34" max="37" width="10" customWidth="1"/>
  </cols>
  <sheetData>
    <row r="2" spans="1:37" ht="15.6" x14ac:dyDescent="0.3">
      <c r="A2" s="7"/>
      <c r="B2" s="37" t="s">
        <v>42</v>
      </c>
      <c r="C2" s="37"/>
      <c r="D2" s="37"/>
      <c r="E2" s="37"/>
      <c r="F2" s="37"/>
      <c r="G2" s="37"/>
      <c r="H2" s="30"/>
      <c r="I2" s="28"/>
      <c r="J2" s="28"/>
      <c r="K2" s="27"/>
      <c r="L2" s="35" t="s">
        <v>39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67" t="s">
        <v>16</v>
      </c>
      <c r="AK2" s="67"/>
    </row>
    <row r="3" spans="1:37" ht="15.6" x14ac:dyDescent="0.3">
      <c r="A3" s="3"/>
      <c r="B3" s="69" t="s">
        <v>33</v>
      </c>
      <c r="C3" s="69"/>
      <c r="D3" s="69"/>
      <c r="E3" s="69"/>
      <c r="F3" s="69"/>
      <c r="G3" s="3"/>
      <c r="H3" s="3"/>
      <c r="I3" s="3"/>
      <c r="J3" s="3"/>
      <c r="K3" s="3"/>
      <c r="L3" s="35"/>
      <c r="M3" s="35"/>
      <c r="N3" s="35"/>
      <c r="O3" s="35"/>
      <c r="P3" s="35"/>
      <c r="Q3" s="35"/>
      <c r="R3" s="35"/>
      <c r="S3" s="22"/>
      <c r="T3" s="22"/>
      <c r="U3" s="2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6" t="s">
        <v>30</v>
      </c>
      <c r="M4" s="36"/>
      <c r="N4" s="36"/>
      <c r="O4" s="36"/>
      <c r="P4" s="36"/>
      <c r="Q4" s="36"/>
      <c r="R4" s="36"/>
      <c r="S4" s="36"/>
      <c r="T4" s="36"/>
      <c r="U4" s="36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s="26" customFormat="1" ht="61.5" customHeight="1" x14ac:dyDescent="0.3">
      <c r="A7" s="70" t="s">
        <v>0</v>
      </c>
      <c r="B7" s="71" t="s">
        <v>2</v>
      </c>
      <c r="C7" s="71" t="s">
        <v>32</v>
      </c>
      <c r="D7" s="71" t="s">
        <v>9</v>
      </c>
      <c r="E7" s="71" t="s">
        <v>4</v>
      </c>
      <c r="F7" s="71"/>
      <c r="G7" s="71"/>
      <c r="H7" s="72" t="s">
        <v>7</v>
      </c>
      <c r="I7" s="73"/>
      <c r="J7" s="73"/>
      <c r="K7" s="73"/>
      <c r="L7" s="73"/>
      <c r="M7" s="73"/>
      <c r="N7" s="73"/>
      <c r="O7" s="73"/>
      <c r="P7" s="74"/>
      <c r="Q7" s="71" t="s">
        <v>5</v>
      </c>
      <c r="R7" s="71"/>
      <c r="S7" s="71"/>
      <c r="T7" s="72" t="s">
        <v>8</v>
      </c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4"/>
      <c r="AI7" s="71" t="s">
        <v>6</v>
      </c>
      <c r="AJ7" s="71"/>
      <c r="AK7" s="71"/>
    </row>
    <row r="8" spans="1:37" s="26" customFormat="1" ht="29.25" customHeight="1" x14ac:dyDescent="0.3">
      <c r="A8" s="70"/>
      <c r="B8" s="71"/>
      <c r="C8" s="71"/>
      <c r="D8" s="71"/>
      <c r="E8" s="95" t="s">
        <v>13</v>
      </c>
      <c r="F8" s="95" t="s">
        <v>14</v>
      </c>
      <c r="G8" s="95" t="s">
        <v>15</v>
      </c>
      <c r="H8" s="100" t="s">
        <v>31</v>
      </c>
      <c r="I8" s="101"/>
      <c r="J8" s="101"/>
      <c r="K8" s="73" t="s">
        <v>18</v>
      </c>
      <c r="L8" s="73"/>
      <c r="M8" s="74"/>
      <c r="N8" s="92" t="s">
        <v>21</v>
      </c>
      <c r="O8" s="93"/>
      <c r="P8" s="94"/>
      <c r="Q8" s="95" t="s">
        <v>13</v>
      </c>
      <c r="R8" s="95" t="s">
        <v>14</v>
      </c>
      <c r="S8" s="95" t="s">
        <v>15</v>
      </c>
      <c r="T8" s="102" t="s">
        <v>22</v>
      </c>
      <c r="U8" s="102"/>
      <c r="V8" s="102"/>
      <c r="W8" s="102" t="s">
        <v>19</v>
      </c>
      <c r="X8" s="102"/>
      <c r="Y8" s="102"/>
      <c r="Z8" s="70" t="s">
        <v>23</v>
      </c>
      <c r="AA8" s="70"/>
      <c r="AB8" s="70"/>
      <c r="AC8" s="70" t="s">
        <v>24</v>
      </c>
      <c r="AD8" s="70"/>
      <c r="AE8" s="70"/>
      <c r="AF8" s="93" t="s">
        <v>20</v>
      </c>
      <c r="AG8" s="93"/>
      <c r="AH8" s="94"/>
      <c r="AI8" s="95" t="s">
        <v>13</v>
      </c>
      <c r="AJ8" s="95" t="s">
        <v>14</v>
      </c>
      <c r="AK8" s="95" t="s">
        <v>15</v>
      </c>
    </row>
    <row r="9" spans="1:37" ht="115.5" customHeight="1" x14ac:dyDescent="0.3">
      <c r="A9" s="70"/>
      <c r="B9" s="71"/>
      <c r="C9" s="71"/>
      <c r="D9" s="71"/>
      <c r="E9" s="96"/>
      <c r="F9" s="96"/>
      <c r="G9" s="96"/>
      <c r="H9" s="56" t="s">
        <v>13</v>
      </c>
      <c r="I9" s="56" t="s">
        <v>14</v>
      </c>
      <c r="J9" s="56" t="s">
        <v>15</v>
      </c>
      <c r="K9" s="56" t="s">
        <v>13</v>
      </c>
      <c r="L9" s="56" t="s">
        <v>14</v>
      </c>
      <c r="M9" s="56" t="s">
        <v>15</v>
      </c>
      <c r="N9" s="56" t="s">
        <v>13</v>
      </c>
      <c r="O9" s="56" t="s">
        <v>14</v>
      </c>
      <c r="P9" s="56" t="s">
        <v>15</v>
      </c>
      <c r="Q9" s="96"/>
      <c r="R9" s="96"/>
      <c r="S9" s="96"/>
      <c r="T9" s="56" t="s">
        <v>13</v>
      </c>
      <c r="U9" s="56" t="s">
        <v>14</v>
      </c>
      <c r="V9" s="56" t="s">
        <v>15</v>
      </c>
      <c r="W9" s="56" t="s">
        <v>13</v>
      </c>
      <c r="X9" s="56" t="s">
        <v>14</v>
      </c>
      <c r="Y9" s="56" t="s">
        <v>15</v>
      </c>
      <c r="Z9" s="56" t="s">
        <v>13</v>
      </c>
      <c r="AA9" s="56" t="s">
        <v>14</v>
      </c>
      <c r="AB9" s="56" t="s">
        <v>15</v>
      </c>
      <c r="AC9" s="56" t="s">
        <v>13</v>
      </c>
      <c r="AD9" s="56" t="s">
        <v>14</v>
      </c>
      <c r="AE9" s="56" t="s">
        <v>15</v>
      </c>
      <c r="AF9" s="56" t="s">
        <v>13</v>
      </c>
      <c r="AG9" s="56" t="s">
        <v>14</v>
      </c>
      <c r="AH9" s="56" t="s">
        <v>15</v>
      </c>
      <c r="AI9" s="96"/>
      <c r="AJ9" s="96"/>
      <c r="AK9" s="96"/>
    </row>
    <row r="10" spans="1:37" ht="26.4" x14ac:dyDescent="0.3">
      <c r="A10" s="60">
        <v>1</v>
      </c>
      <c r="B10" s="58" t="s">
        <v>43</v>
      </c>
      <c r="C10" s="56" t="s">
        <v>44</v>
      </c>
      <c r="D10" s="57">
        <v>12</v>
      </c>
      <c r="E10" s="57">
        <v>12</v>
      </c>
      <c r="F10" s="57">
        <v>0</v>
      </c>
      <c r="G10" s="57">
        <v>0</v>
      </c>
      <c r="H10" s="57">
        <v>9</v>
      </c>
      <c r="I10" s="57">
        <v>3</v>
      </c>
      <c r="J10" s="57">
        <v>0</v>
      </c>
      <c r="K10" s="57">
        <v>9</v>
      </c>
      <c r="L10" s="57">
        <v>3</v>
      </c>
      <c r="M10" s="57">
        <v>0</v>
      </c>
      <c r="N10" s="57">
        <v>9</v>
      </c>
      <c r="O10" s="57">
        <v>3</v>
      </c>
      <c r="P10" s="57">
        <v>0</v>
      </c>
      <c r="Q10" s="57">
        <v>9</v>
      </c>
      <c r="R10" s="57">
        <v>3</v>
      </c>
      <c r="S10" s="57">
        <v>0</v>
      </c>
      <c r="T10" s="57">
        <v>9</v>
      </c>
      <c r="U10" s="57">
        <v>3</v>
      </c>
      <c r="V10" s="57">
        <v>0</v>
      </c>
      <c r="W10" s="57">
        <v>9</v>
      </c>
      <c r="X10" s="57">
        <v>3</v>
      </c>
      <c r="Y10" s="57">
        <v>0</v>
      </c>
      <c r="Z10" s="57">
        <v>9</v>
      </c>
      <c r="AA10" s="57">
        <v>3</v>
      </c>
      <c r="AB10" s="57">
        <v>0</v>
      </c>
      <c r="AC10" s="57">
        <v>9</v>
      </c>
      <c r="AD10" s="57">
        <v>3</v>
      </c>
      <c r="AE10" s="57">
        <v>0</v>
      </c>
      <c r="AF10" s="57">
        <v>9</v>
      </c>
      <c r="AG10" s="57">
        <v>3</v>
      </c>
      <c r="AH10" s="57">
        <v>0</v>
      </c>
      <c r="AI10" s="57">
        <v>9</v>
      </c>
      <c r="AJ10" s="57">
        <v>3</v>
      </c>
      <c r="AK10" s="57">
        <v>0</v>
      </c>
    </row>
    <row r="11" spans="1:37" x14ac:dyDescent="0.3">
      <c r="A11" s="60">
        <v>2</v>
      </c>
      <c r="B11" s="58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</row>
    <row r="12" spans="1:37" x14ac:dyDescent="0.3">
      <c r="A12" s="60">
        <v>3</v>
      </c>
      <c r="B12" s="59"/>
      <c r="C12" s="59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</row>
    <row r="13" spans="1:37" x14ac:dyDescent="0.3">
      <c r="A13" s="60">
        <v>4</v>
      </c>
      <c r="B13" s="59"/>
      <c r="C13" s="59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37" x14ac:dyDescent="0.3">
      <c r="A14" s="60">
        <v>5</v>
      </c>
      <c r="B14" s="59"/>
      <c r="C14" s="59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7" x14ac:dyDescent="0.3">
      <c r="A15" s="60">
        <v>6</v>
      </c>
      <c r="B15" s="59"/>
      <c r="C15" s="59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</row>
    <row r="16" spans="1:37" x14ac:dyDescent="0.3">
      <c r="A16" s="60">
        <v>7</v>
      </c>
      <c r="B16" s="59"/>
      <c r="C16" s="59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</row>
    <row r="17" spans="1:37" x14ac:dyDescent="0.3">
      <c r="A17" s="97" t="s">
        <v>1</v>
      </c>
      <c r="B17" s="98"/>
      <c r="C17" s="99"/>
      <c r="D17" s="64">
        <f t="shared" ref="D17:AK17" si="0">SUM(D10:D16)</f>
        <v>12</v>
      </c>
      <c r="E17" s="57">
        <f t="shared" si="0"/>
        <v>12</v>
      </c>
      <c r="F17" s="57">
        <f t="shared" si="0"/>
        <v>0</v>
      </c>
      <c r="G17" s="57">
        <f t="shared" si="0"/>
        <v>0</v>
      </c>
      <c r="H17" s="57">
        <f t="shared" si="0"/>
        <v>9</v>
      </c>
      <c r="I17" s="57">
        <f t="shared" si="0"/>
        <v>3</v>
      </c>
      <c r="J17" s="57">
        <f t="shared" si="0"/>
        <v>0</v>
      </c>
      <c r="K17" s="57">
        <f t="shared" ref="K17:AK17" si="1">SUM(K10:K16)</f>
        <v>9</v>
      </c>
      <c r="L17" s="57">
        <f t="shared" si="1"/>
        <v>3</v>
      </c>
      <c r="M17" s="57">
        <f t="shared" si="1"/>
        <v>0</v>
      </c>
      <c r="N17" s="57">
        <f t="shared" si="1"/>
        <v>9</v>
      </c>
      <c r="O17" s="57">
        <f t="shared" si="1"/>
        <v>3</v>
      </c>
      <c r="P17" s="57">
        <f t="shared" si="1"/>
        <v>0</v>
      </c>
      <c r="Q17" s="57">
        <f t="shared" si="1"/>
        <v>9</v>
      </c>
      <c r="R17" s="57">
        <f t="shared" si="1"/>
        <v>3</v>
      </c>
      <c r="S17" s="57">
        <f t="shared" si="1"/>
        <v>0</v>
      </c>
      <c r="T17" s="57">
        <f t="shared" si="1"/>
        <v>9</v>
      </c>
      <c r="U17" s="57">
        <f t="shared" si="1"/>
        <v>3</v>
      </c>
      <c r="V17" s="57">
        <f t="shared" si="1"/>
        <v>0</v>
      </c>
      <c r="W17" s="57">
        <f t="shared" si="1"/>
        <v>9</v>
      </c>
      <c r="X17" s="57">
        <f t="shared" si="1"/>
        <v>3</v>
      </c>
      <c r="Y17" s="57">
        <f t="shared" si="1"/>
        <v>0</v>
      </c>
      <c r="Z17" s="57">
        <f t="shared" si="1"/>
        <v>9</v>
      </c>
      <c r="AA17" s="57">
        <f t="shared" si="1"/>
        <v>3</v>
      </c>
      <c r="AB17" s="57">
        <f t="shared" si="1"/>
        <v>0</v>
      </c>
      <c r="AC17" s="57">
        <f t="shared" si="1"/>
        <v>9</v>
      </c>
      <c r="AD17" s="57">
        <f t="shared" si="1"/>
        <v>3</v>
      </c>
      <c r="AE17" s="57">
        <f t="shared" si="1"/>
        <v>0</v>
      </c>
      <c r="AF17" s="57">
        <f t="shared" si="1"/>
        <v>9</v>
      </c>
      <c r="AG17" s="57">
        <f t="shared" si="1"/>
        <v>3</v>
      </c>
      <c r="AH17" s="57">
        <f t="shared" si="1"/>
        <v>0</v>
      </c>
      <c r="AI17" s="57">
        <f t="shared" si="1"/>
        <v>9</v>
      </c>
      <c r="AJ17" s="57">
        <f t="shared" si="1"/>
        <v>3</v>
      </c>
      <c r="AK17" s="57">
        <f t="shared" si="1"/>
        <v>0</v>
      </c>
    </row>
    <row r="18" spans="1:37" ht="18.75" customHeight="1" x14ac:dyDescent="0.3">
      <c r="A18" s="90" t="s">
        <v>10</v>
      </c>
      <c r="B18" s="91"/>
      <c r="C18" s="91"/>
      <c r="D18" s="65">
        <f>D17*100/D17</f>
        <v>100</v>
      </c>
      <c r="E18" s="66">
        <f>E17*100/D17</f>
        <v>100</v>
      </c>
      <c r="F18" s="66">
        <f>F17*100/D17</f>
        <v>0</v>
      </c>
      <c r="G18" s="66">
        <f>G17*100/D17</f>
        <v>0</v>
      </c>
      <c r="H18" s="66">
        <f>H17*100/D17</f>
        <v>75</v>
      </c>
      <c r="I18" s="66">
        <f>I17*100/D17</f>
        <v>25</v>
      </c>
      <c r="J18" s="66">
        <f>J17*100/D17</f>
        <v>0</v>
      </c>
      <c r="K18" s="66">
        <v>75</v>
      </c>
      <c r="L18" s="66">
        <v>25</v>
      </c>
      <c r="M18" s="66">
        <v>0</v>
      </c>
      <c r="N18" s="66">
        <v>75</v>
      </c>
      <c r="O18" s="66">
        <v>25</v>
      </c>
      <c r="P18" s="66">
        <v>0</v>
      </c>
      <c r="Q18" s="66">
        <v>75</v>
      </c>
      <c r="R18" s="66">
        <v>25</v>
      </c>
      <c r="S18" s="66">
        <v>0</v>
      </c>
      <c r="T18" s="66">
        <v>75</v>
      </c>
      <c r="U18" s="66">
        <v>25</v>
      </c>
      <c r="V18" s="66">
        <v>0</v>
      </c>
      <c r="W18" s="66">
        <v>75</v>
      </c>
      <c r="X18" s="66">
        <v>25</v>
      </c>
      <c r="Y18" s="66">
        <v>0</v>
      </c>
      <c r="Z18" s="66">
        <v>75</v>
      </c>
      <c r="AA18" s="66">
        <v>25</v>
      </c>
      <c r="AB18" s="66">
        <v>0</v>
      </c>
      <c r="AC18" s="66">
        <v>75</v>
      </c>
      <c r="AD18" s="66">
        <v>25</v>
      </c>
      <c r="AE18" s="66">
        <v>0</v>
      </c>
      <c r="AF18" s="66">
        <v>75</v>
      </c>
      <c r="AG18" s="66">
        <v>25</v>
      </c>
      <c r="AH18" s="66">
        <v>0</v>
      </c>
      <c r="AI18" s="66">
        <v>75</v>
      </c>
      <c r="AJ18" s="66">
        <v>25</v>
      </c>
      <c r="AK18" s="66">
        <v>0</v>
      </c>
    </row>
  </sheetData>
  <mergeCells count="30"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I7:AK7"/>
    <mergeCell ref="E7:G7"/>
    <mergeCell ref="A18:C18"/>
    <mergeCell ref="N8:P8"/>
    <mergeCell ref="AJ8:AJ9"/>
    <mergeCell ref="AK8:AK9"/>
    <mergeCell ref="AF8:AH8"/>
    <mergeCell ref="AC8:AE8"/>
    <mergeCell ref="AI8:AI9"/>
    <mergeCell ref="A17:C17"/>
    <mergeCell ref="A7:A9"/>
    <mergeCell ref="Q7:S7"/>
    <mergeCell ref="H7:P7"/>
    <mergeCell ref="C7:C9"/>
    <mergeCell ref="D7:D9"/>
    <mergeCell ref="H8:J8"/>
    <mergeCell ref="K8:M8"/>
    <mergeCell ref="B7:B9"/>
  </mergeCells>
  <pageMargins left="0.11811023622047245" right="0.11811023622047245" top="0.19685039370078741" bottom="0.15748031496062992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X22"/>
  <sheetViews>
    <sheetView tabSelected="1" zoomScale="80" zoomScaleNormal="80" workbookViewId="0">
      <selection activeCell="S14" sqref="S14"/>
    </sheetView>
  </sheetViews>
  <sheetFormatPr defaultRowHeight="14.4" x14ac:dyDescent="0.3"/>
  <cols>
    <col min="1" max="1" width="4.33203125" customWidth="1"/>
    <col min="2" max="2" width="19.33203125" customWidth="1"/>
    <col min="3" max="3" width="9.5546875" bestFit="1" customWidth="1"/>
    <col min="4" max="19" width="9.6640625" customWidth="1"/>
    <col min="20" max="20" width="9.109375" style="42"/>
    <col min="21" max="21" width="10.44140625" style="42" customWidth="1"/>
    <col min="22" max="22" width="9.109375" style="42"/>
    <col min="23" max="23" width="9.6640625" style="42" customWidth="1"/>
    <col min="24" max="24" width="9.109375" style="42"/>
  </cols>
  <sheetData>
    <row r="1" spans="2:24" x14ac:dyDescent="0.3">
      <c r="O1" s="103"/>
      <c r="P1" s="103"/>
      <c r="W1" s="67" t="s">
        <v>16</v>
      </c>
      <c r="X1" s="67"/>
    </row>
    <row r="2" spans="2:24" ht="23.4" customHeight="1" x14ac:dyDescent="0.3">
      <c r="C2" s="52" t="s">
        <v>36</v>
      </c>
      <c r="D2" s="53"/>
      <c r="E2" s="53"/>
      <c r="F2" s="53"/>
      <c r="G2" s="53"/>
      <c r="H2" s="53"/>
      <c r="I2" s="50"/>
      <c r="J2" s="51"/>
      <c r="K2" s="23"/>
      <c r="L2" s="21"/>
      <c r="M2" s="69" t="s">
        <v>34</v>
      </c>
      <c r="N2" s="69"/>
      <c r="O2" s="69"/>
      <c r="P2" s="69"/>
      <c r="Q2" s="69"/>
      <c r="R2" s="69"/>
      <c r="S2" s="69"/>
      <c r="T2" s="69"/>
      <c r="U2" s="69"/>
      <c r="V2" s="69"/>
    </row>
    <row r="3" spans="2:24" ht="15.6" x14ac:dyDescent="0.3">
      <c r="B3" s="3"/>
      <c r="C3" s="69" t="s">
        <v>33</v>
      </c>
      <c r="D3" s="69"/>
      <c r="E3" s="69"/>
      <c r="F3" s="69"/>
      <c r="G3" s="69"/>
      <c r="H3" s="3"/>
      <c r="I3" s="3"/>
      <c r="J3" s="3"/>
      <c r="K3" s="3"/>
      <c r="L3" s="3"/>
      <c r="M3" s="69"/>
      <c r="N3" s="69"/>
      <c r="O3" s="69"/>
      <c r="P3" s="69"/>
      <c r="Q3" s="69"/>
      <c r="R3" s="69"/>
      <c r="S3" s="69"/>
      <c r="T3" s="22"/>
      <c r="U3" s="22"/>
      <c r="V3" s="22"/>
    </row>
    <row r="4" spans="2:24" ht="15.6" x14ac:dyDescent="0.3">
      <c r="H4" s="3"/>
      <c r="I4" s="3"/>
      <c r="J4" s="3"/>
      <c r="K4" s="3"/>
      <c r="L4" s="3"/>
      <c r="M4" s="68" t="s">
        <v>30</v>
      </c>
      <c r="N4" s="68"/>
      <c r="O4" s="68"/>
      <c r="P4" s="68"/>
      <c r="Q4" s="68"/>
      <c r="R4" s="68"/>
      <c r="S4" s="68"/>
      <c r="T4" s="68"/>
      <c r="U4" s="68"/>
      <c r="V4" s="68"/>
    </row>
    <row r="5" spans="2:24" ht="15.6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24" ht="15.6" x14ac:dyDescent="0.3"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24" ht="15.6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2:24" s="26" customFormat="1" ht="69.75" customHeight="1" x14ac:dyDescent="0.3">
      <c r="B8" s="88" t="s">
        <v>29</v>
      </c>
      <c r="C8" s="87" t="s">
        <v>12</v>
      </c>
      <c r="D8" s="77" t="s">
        <v>4</v>
      </c>
      <c r="E8" s="77"/>
      <c r="F8" s="77"/>
      <c r="G8" s="77" t="s">
        <v>7</v>
      </c>
      <c r="H8" s="77"/>
      <c r="I8" s="77"/>
      <c r="J8" s="77" t="s">
        <v>5</v>
      </c>
      <c r="K8" s="77"/>
      <c r="L8" s="77"/>
      <c r="M8" s="77" t="s">
        <v>8</v>
      </c>
      <c r="N8" s="77"/>
      <c r="O8" s="77"/>
      <c r="P8" s="77" t="s">
        <v>6</v>
      </c>
      <c r="Q8" s="77"/>
      <c r="R8" s="77"/>
      <c r="S8" s="104" t="s">
        <v>28</v>
      </c>
      <c r="T8" s="104"/>
      <c r="U8" s="104"/>
      <c r="V8" s="104"/>
      <c r="W8" s="104"/>
      <c r="X8" s="104"/>
    </row>
    <row r="9" spans="2:24" s="26" customFormat="1" ht="78" customHeight="1" x14ac:dyDescent="0.3">
      <c r="B9" s="89"/>
      <c r="C9" s="87"/>
      <c r="D9" s="40" t="s">
        <v>13</v>
      </c>
      <c r="E9" s="40" t="s">
        <v>14</v>
      </c>
      <c r="F9" s="40" t="s">
        <v>15</v>
      </c>
      <c r="G9" s="40" t="s">
        <v>13</v>
      </c>
      <c r="H9" s="40" t="s">
        <v>14</v>
      </c>
      <c r="I9" s="40" t="s">
        <v>15</v>
      </c>
      <c r="J9" s="40" t="s">
        <v>13</v>
      </c>
      <c r="K9" s="40" t="s">
        <v>14</v>
      </c>
      <c r="L9" s="40" t="s">
        <v>15</v>
      </c>
      <c r="M9" s="40" t="s">
        <v>13</v>
      </c>
      <c r="N9" s="40" t="s">
        <v>14</v>
      </c>
      <c r="O9" s="40" t="s">
        <v>15</v>
      </c>
      <c r="P9" s="40" t="s">
        <v>13</v>
      </c>
      <c r="Q9" s="40" t="s">
        <v>14</v>
      </c>
      <c r="R9" s="40" t="s">
        <v>15</v>
      </c>
      <c r="S9" s="40" t="s">
        <v>13</v>
      </c>
      <c r="T9" s="40" t="s">
        <v>10</v>
      </c>
      <c r="U9" s="40" t="s">
        <v>14</v>
      </c>
      <c r="V9" s="46" t="s">
        <v>10</v>
      </c>
      <c r="W9" s="40" t="s">
        <v>15</v>
      </c>
      <c r="X9" s="40" t="s">
        <v>10</v>
      </c>
    </row>
    <row r="10" spans="2:24" ht="26.25" customHeight="1" x14ac:dyDescent="0.3">
      <c r="B10" s="13" t="s">
        <v>25</v>
      </c>
      <c r="C10" s="12">
        <v>12</v>
      </c>
      <c r="D10" s="32">
        <v>4</v>
      </c>
      <c r="E10" s="32">
        <v>2</v>
      </c>
      <c r="F10" s="32">
        <v>6</v>
      </c>
      <c r="G10" s="32">
        <v>4</v>
      </c>
      <c r="H10" s="32">
        <v>3</v>
      </c>
      <c r="I10" s="32">
        <v>5</v>
      </c>
      <c r="J10" s="32">
        <v>3</v>
      </c>
      <c r="K10" s="32">
        <v>3</v>
      </c>
      <c r="L10" s="32">
        <v>6</v>
      </c>
      <c r="M10" s="32">
        <v>3</v>
      </c>
      <c r="N10" s="32">
        <v>5</v>
      </c>
      <c r="O10" s="32">
        <v>4</v>
      </c>
      <c r="P10" s="32">
        <v>4</v>
      </c>
      <c r="Q10" s="32">
        <v>5</v>
      </c>
      <c r="R10" s="32">
        <v>3</v>
      </c>
      <c r="S10" s="25">
        <f t="shared" ref="S10:S12" si="0">(D10+G10+J10+M10+P10)/5</f>
        <v>3.6</v>
      </c>
      <c r="T10" s="25">
        <f>S10*100/C10</f>
        <v>30</v>
      </c>
      <c r="U10" s="25">
        <f t="shared" ref="U10:U12" si="1">(E10+H10+K10+N10+Q10)/5</f>
        <v>3.6</v>
      </c>
      <c r="V10" s="25">
        <f t="shared" ref="V10:V12" si="2">U10*100/C10</f>
        <v>30</v>
      </c>
      <c r="W10" s="18">
        <f t="shared" ref="W10:W12" si="3">(F10+I10+L10+O10+R10)/5</f>
        <v>4.8</v>
      </c>
      <c r="X10" s="41">
        <f t="shared" ref="X10:X12" si="4">W10*100/C10</f>
        <v>40</v>
      </c>
    </row>
    <row r="11" spans="2:24" ht="26.25" customHeight="1" x14ac:dyDescent="0.3">
      <c r="B11" s="13" t="s">
        <v>26</v>
      </c>
      <c r="C11" s="12">
        <v>12</v>
      </c>
      <c r="D11" s="32">
        <v>9</v>
      </c>
      <c r="E11" s="32">
        <v>2</v>
      </c>
      <c r="F11" s="32">
        <v>1</v>
      </c>
      <c r="G11" s="32">
        <v>7</v>
      </c>
      <c r="H11" s="32">
        <v>3</v>
      </c>
      <c r="I11" s="32">
        <v>2</v>
      </c>
      <c r="J11" s="32">
        <v>7</v>
      </c>
      <c r="K11" s="32">
        <v>4</v>
      </c>
      <c r="L11" s="32">
        <v>1</v>
      </c>
      <c r="M11" s="32">
        <v>8</v>
      </c>
      <c r="N11" s="32">
        <v>3</v>
      </c>
      <c r="O11" s="32">
        <v>1</v>
      </c>
      <c r="P11" s="32">
        <v>6</v>
      </c>
      <c r="Q11" s="32">
        <v>4</v>
      </c>
      <c r="R11" s="32">
        <v>2</v>
      </c>
      <c r="S11" s="31">
        <f t="shared" si="0"/>
        <v>7.4</v>
      </c>
      <c r="T11" s="41">
        <f t="shared" ref="T11:T12" si="5">S11*100/C11</f>
        <v>61.666666666666664</v>
      </c>
      <c r="U11" s="41">
        <f t="shared" si="1"/>
        <v>3.2</v>
      </c>
      <c r="V11" s="41">
        <f t="shared" si="2"/>
        <v>26.666666666666668</v>
      </c>
      <c r="W11" s="18">
        <f t="shared" si="3"/>
        <v>1.4</v>
      </c>
      <c r="X11" s="41">
        <f t="shared" si="4"/>
        <v>11.666666666666666</v>
      </c>
    </row>
    <row r="12" spans="2:24" ht="26.25" customHeight="1" x14ac:dyDescent="0.3">
      <c r="B12" s="13" t="s">
        <v>27</v>
      </c>
      <c r="C12" s="12">
        <v>12</v>
      </c>
      <c r="D12" s="32">
        <v>12</v>
      </c>
      <c r="E12" s="32">
        <v>0</v>
      </c>
      <c r="F12" s="32">
        <v>0</v>
      </c>
      <c r="G12" s="47">
        <v>9</v>
      </c>
      <c r="H12" s="47">
        <v>3</v>
      </c>
      <c r="I12" s="47">
        <v>0</v>
      </c>
      <c r="J12" s="47">
        <v>9</v>
      </c>
      <c r="K12" s="47">
        <v>3</v>
      </c>
      <c r="L12" s="47">
        <v>0</v>
      </c>
      <c r="M12" s="47">
        <v>9</v>
      </c>
      <c r="N12" s="47">
        <v>3</v>
      </c>
      <c r="O12" s="47">
        <v>0</v>
      </c>
      <c r="P12" s="47">
        <v>9</v>
      </c>
      <c r="Q12" s="47">
        <v>3</v>
      </c>
      <c r="R12" s="47">
        <v>0</v>
      </c>
      <c r="S12" s="31">
        <f t="shared" si="0"/>
        <v>9.6</v>
      </c>
      <c r="T12" s="41">
        <f t="shared" si="5"/>
        <v>80</v>
      </c>
      <c r="U12" s="41">
        <f t="shared" si="1"/>
        <v>2.4</v>
      </c>
      <c r="V12" s="41">
        <f t="shared" si="2"/>
        <v>20</v>
      </c>
      <c r="W12" s="18">
        <f t="shared" si="3"/>
        <v>0</v>
      </c>
      <c r="X12" s="41">
        <f t="shared" si="4"/>
        <v>0</v>
      </c>
    </row>
    <row r="13" spans="2:24" ht="33.75" customHeight="1" x14ac:dyDescent="0.3">
      <c r="B13" s="12" t="s">
        <v>1</v>
      </c>
      <c r="C13" s="12">
        <f>SUM(C10:C12)</f>
        <v>36</v>
      </c>
      <c r="D13" s="12">
        <f>SUM(D10:D12)</f>
        <v>25</v>
      </c>
      <c r="E13" s="12">
        <f>SUM(E10:E12)</f>
        <v>4</v>
      </c>
      <c r="F13" s="12">
        <v>7</v>
      </c>
      <c r="G13" s="12">
        <f t="shared" ref="G13:R13" si="6">SUM(G10:G12)</f>
        <v>20</v>
      </c>
      <c r="H13" s="12">
        <f t="shared" si="6"/>
        <v>9</v>
      </c>
      <c r="I13" s="12">
        <f t="shared" si="6"/>
        <v>7</v>
      </c>
      <c r="J13" s="12">
        <f t="shared" si="6"/>
        <v>19</v>
      </c>
      <c r="K13" s="12">
        <f t="shared" si="6"/>
        <v>10</v>
      </c>
      <c r="L13" s="12">
        <f t="shared" si="6"/>
        <v>7</v>
      </c>
      <c r="M13" s="12">
        <f t="shared" si="6"/>
        <v>20</v>
      </c>
      <c r="N13" s="12">
        <f t="shared" si="6"/>
        <v>11</v>
      </c>
      <c r="O13" s="12">
        <f t="shared" si="6"/>
        <v>5</v>
      </c>
      <c r="P13" s="12">
        <f t="shared" si="6"/>
        <v>19</v>
      </c>
      <c r="Q13" s="12">
        <f t="shared" si="6"/>
        <v>12</v>
      </c>
      <c r="R13" s="12">
        <f t="shared" si="6"/>
        <v>5</v>
      </c>
      <c r="S13" s="31"/>
      <c r="T13" s="41"/>
      <c r="U13" s="41"/>
      <c r="V13" s="41"/>
      <c r="W13" s="18"/>
      <c r="X13" s="41"/>
    </row>
    <row r="14" spans="2:24" ht="28.5" customHeight="1" x14ac:dyDescent="0.3">
      <c r="B14" s="17" t="s">
        <v>11</v>
      </c>
      <c r="C14" s="38">
        <f>C13*100/C13</f>
        <v>100</v>
      </c>
      <c r="D14" s="11">
        <f>D13*100/C13</f>
        <v>69.444444444444443</v>
      </c>
      <c r="E14" s="11">
        <f t="shared" ref="E14:R14" si="7">E13*100/D13</f>
        <v>16</v>
      </c>
      <c r="F14" s="11">
        <v>15</v>
      </c>
      <c r="G14" s="11">
        <v>56</v>
      </c>
      <c r="H14" s="11">
        <v>25</v>
      </c>
      <c r="I14" s="11">
        <v>19</v>
      </c>
      <c r="J14" s="11">
        <v>53</v>
      </c>
      <c r="K14" s="11">
        <v>28</v>
      </c>
      <c r="L14" s="11">
        <v>19</v>
      </c>
      <c r="M14" s="11">
        <v>56</v>
      </c>
      <c r="N14" s="11">
        <v>31</v>
      </c>
      <c r="O14" s="11">
        <v>13</v>
      </c>
      <c r="P14" s="11">
        <v>54</v>
      </c>
      <c r="Q14" s="11">
        <v>33</v>
      </c>
      <c r="R14" s="11">
        <v>13</v>
      </c>
      <c r="S14" s="39"/>
      <c r="T14" s="16"/>
      <c r="U14" s="16"/>
      <c r="V14" s="16"/>
      <c r="W14" s="16"/>
      <c r="X14" s="16"/>
    </row>
    <row r="15" spans="2:24" ht="15.6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24" ht="15.6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24" ht="15.6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24" ht="15.6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24" ht="15.6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24" s="44" customFormat="1" ht="18" x14ac:dyDescent="0.35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T20" s="45"/>
      <c r="U20" s="45"/>
      <c r="V20" s="45"/>
      <c r="W20" s="45"/>
      <c r="X20" s="45"/>
    </row>
    <row r="21" spans="2:24" ht="15.6" x14ac:dyDescent="0.3"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24" ht="15.6" x14ac:dyDescent="0.3"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</sheetData>
  <mergeCells count="14">
    <mergeCell ref="M8:O8"/>
    <mergeCell ref="P8:R8"/>
    <mergeCell ref="S8:X8"/>
    <mergeCell ref="B8:B9"/>
    <mergeCell ref="C8:C9"/>
    <mergeCell ref="D8:F8"/>
    <mergeCell ref="G8:I8"/>
    <mergeCell ref="J8:L8"/>
    <mergeCell ref="C3:G3"/>
    <mergeCell ref="M3:S3"/>
    <mergeCell ref="M4:V4"/>
    <mergeCell ref="O1:P1"/>
    <mergeCell ref="W1:X1"/>
    <mergeCell ref="M2:V2"/>
  </mergeCells>
  <phoneticPr fontId="3" type="noConversion"/>
  <pageMargins left="0.11811023622047245" right="0.11811023622047245" top="0.15748031496062992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</vt:lpstr>
      <vt:lpstr>ортаңғы</vt:lpstr>
      <vt:lpstr>ересек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cp:lastPrinted>2025-09-12T10:19:59Z</cp:lastPrinted>
  <dcterms:created xsi:type="dcterms:W3CDTF">2022-12-22T06:57:03Z</dcterms:created>
  <dcterms:modified xsi:type="dcterms:W3CDTF">2026-08-22T19:28:41Z</dcterms:modified>
</cp:coreProperties>
</file>